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620" activeTab="0"/>
  </bookViews>
  <sheets>
    <sheet name="Lydtryk" sheetId="1" r:id="rId1"/>
    <sheet name="Målt lydtryk" sheetId="2" r:id="rId2"/>
  </sheets>
  <externalReferences>
    <externalReference r:id="rId5"/>
  </externalReferences>
  <definedNames>
    <definedName name="_230V">'[1]Overslag'!$I$6</definedName>
    <definedName name="AMP">'[1]Strøm'!$E$31</definedName>
    <definedName name="APP">'[1]Strøm'!$E$32</definedName>
    <definedName name="CEntral">'[1]Overslag'!$I$4</definedName>
    <definedName name="CentralTid">'[1]Overslag'!$I$5</definedName>
    <definedName name="DUP_LINE">'[1]Overslag'!$I$8</definedName>
    <definedName name="dV">'[1]Strøm'!$C$27</definedName>
    <definedName name="Kabel">'[1]Overslag'!$I$9</definedName>
    <definedName name="MontørTime">'[1]Overslag'!$I$7</definedName>
    <definedName name="RK">'[1]Strøm'!$C$28</definedName>
    <definedName name="Sirene">'[1]Overslag'!$I$2</definedName>
    <definedName name="SireneTid">'[1]Overslag'!$I$3</definedName>
    <definedName name="StrømKL">'[1]Strøm'!$C$26</definedName>
    <definedName name="StrømSI">'[1]Strøm'!$C$25</definedName>
  </definedNames>
  <calcPr fullCalcOnLoad="1"/>
</workbook>
</file>

<file path=xl/sharedStrings.xml><?xml version="1.0" encoding="utf-8"?>
<sst xmlns="http://schemas.openxmlformats.org/spreadsheetml/2006/main" count="12" uniqueCount="9">
  <si>
    <t>Afstand</t>
  </si>
  <si>
    <t>115 DB</t>
  </si>
  <si>
    <t>112 DB</t>
  </si>
  <si>
    <t>100 DB</t>
  </si>
  <si>
    <t>90 DB</t>
  </si>
  <si>
    <t>Sirenelyd</t>
  </si>
  <si>
    <t>Lydtryk</t>
  </si>
  <si>
    <t>Målt Lydtryk db(A)</t>
  </si>
  <si>
    <t>Målt lydtryk med Siemens buzzer Sonotron SM 4B den 28. juni 2007 PN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</si>
</sst>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0.000"/>
    <numFmt numFmtId="171" formatCode="0.0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0" fillId="0" borderId="0" xfId="20">
      <alignment/>
      <protection/>
    </xf>
    <xf numFmtId="0" fontId="10" fillId="0" borderId="0" xfId="20" applyAlignment="1">
      <alignment horizontal="center"/>
      <protection/>
    </xf>
    <xf numFmtId="2" fontId="10" fillId="0" borderId="0" xfId="15" applyNumberFormat="1" applyAlignment="1">
      <alignment/>
    </xf>
    <xf numFmtId="0" fontId="10" fillId="0" borderId="0" xfId="20" applyFont="1">
      <alignment/>
      <protection/>
    </xf>
    <xf numFmtId="0" fontId="11" fillId="2" borderId="1" xfId="20" applyFont="1" applyFill="1" applyBorder="1" applyAlignment="1">
      <alignment horizontal="center" vertical="center"/>
      <protection/>
    </xf>
    <xf numFmtId="0" fontId="11" fillId="2" borderId="1" xfId="20" applyFont="1" applyFill="1" applyBorder="1" applyAlignment="1">
      <alignment vertical="center" wrapText="1"/>
      <protection/>
    </xf>
    <xf numFmtId="0" fontId="10" fillId="0" borderId="2" xfId="20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Mappe1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1"/>
          <c:w val="0.81"/>
          <c:h val="0.938"/>
        </c:manualLayout>
      </c:layout>
      <c:lineChart>
        <c:grouping val="standard"/>
        <c:varyColors val="0"/>
        <c:ser>
          <c:idx val="1"/>
          <c:order val="0"/>
          <c:tx>
            <c:v>115dB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Lydtryk!$A$2:$A$9</c:f>
              <c:numCache/>
            </c:numRef>
          </c:cat>
          <c:val>
            <c:numRef>
              <c:f>Lydtryk!$B$2:$B$9</c:f>
              <c:numCache/>
            </c:numRef>
          </c:val>
          <c:smooth val="0"/>
        </c:ser>
        <c:ser>
          <c:idx val="2"/>
          <c:order val="1"/>
          <c:tx>
            <c:v>112dB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Lydtryk!$A$2:$A$9</c:f>
              <c:numCache/>
            </c:numRef>
          </c:cat>
          <c:val>
            <c:numRef>
              <c:f>Lydtryk!$C$2:$C$9</c:f>
              <c:numCache/>
            </c:numRef>
          </c:val>
          <c:smooth val="0"/>
        </c:ser>
        <c:ser>
          <c:idx val="3"/>
          <c:order val="2"/>
          <c:tx>
            <c:v>100db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Lydtryk!$A$2:$A$9</c:f>
              <c:numCache/>
            </c:numRef>
          </c:cat>
          <c:val>
            <c:numRef>
              <c:f>Lydtryk!$D$2:$D$9</c:f>
              <c:numCache/>
            </c:numRef>
          </c:val>
          <c:smooth val="0"/>
        </c:ser>
        <c:ser>
          <c:idx val="4"/>
          <c:order val="3"/>
          <c:tx>
            <c:v>90dB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Lydtryk!$A$2:$A$9</c:f>
              <c:numCache/>
            </c:numRef>
          </c:cat>
          <c:val>
            <c:numRef>
              <c:f>Lydtryk!$E$2:$E$9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Lydtryk!$A$2:$A$9</c:f>
              <c:numCache/>
            </c:numRef>
          </c:cat>
          <c:val>
            <c:numRef>
              <c:f>Lydtryk!$F$2:$F$9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Lydtryk!$A$2:$A$9</c:f>
              <c:numCache/>
            </c:numRef>
          </c:cat>
          <c:val>
            <c:numRef>
              <c:f>Lydtryk!$G$2:$G$9</c:f>
              <c:numCache/>
            </c:numRef>
          </c:val>
          <c:smooth val="0"/>
        </c:ser>
        <c:marker val="1"/>
        <c:axId val="61953229"/>
        <c:axId val="20708150"/>
      </c:lineChart>
      <c:catAx>
        <c:axId val="61953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08150"/>
        <c:crosses val="autoZero"/>
        <c:auto val="1"/>
        <c:lblOffset val="100"/>
        <c:noMultiLvlLbl val="0"/>
      </c:catAx>
      <c:valAx>
        <c:axId val="20708150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53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062"/>
          <c:w val="0.24775"/>
          <c:h val="0.3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808080"/>
                </a:solidFill>
              </a:ln>
            </c:spPr>
            <c:trendlineType val="linear"/>
            <c:dispEq val="0"/>
            <c:dispRSqr val="0"/>
          </c:trendline>
          <c:cat>
            <c:numRef>
              <c:f>'Målt lydtryk'!$A$4:$A$9</c:f>
              <c:numCache/>
            </c:numRef>
          </c:cat>
          <c:val>
            <c:numRef>
              <c:f>'Målt lydtryk'!$B$4:$B$9</c:f>
              <c:numCache/>
            </c:numRef>
          </c:val>
          <c:smooth val="1"/>
        </c:ser>
        <c:marker val="1"/>
        <c:axId val="52155623"/>
        <c:axId val="66747424"/>
      </c:lineChart>
      <c:catAx>
        <c:axId val="5215562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47424"/>
        <c:crosses val="autoZero"/>
        <c:auto val="1"/>
        <c:lblOffset val="100"/>
        <c:noMultiLvlLbl val="0"/>
      </c:catAx>
      <c:valAx>
        <c:axId val="66747424"/>
        <c:scaling>
          <c:orientation val="minMax"/>
          <c:max val="100"/>
          <c:min val="65"/>
        </c:scaling>
        <c:axPos val="l"/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155623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123825</xdr:rowOff>
    </xdr:from>
    <xdr:to>
      <xdr:col>9</xdr:col>
      <xdr:colOff>504825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71450" y="1409700"/>
        <a:ext cx="43529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9</xdr:row>
      <xdr:rowOff>114300</xdr:rowOff>
    </xdr:from>
    <xdr:to>
      <xdr:col>15</xdr:col>
      <xdr:colOff>123825</xdr:colOff>
      <xdr:row>26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48200" y="1400175"/>
          <a:ext cx="2695575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 afstand ved bestemt lydtryk:
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dB  = dB0-20 x LOG(L)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dB-dB0   = -20 x LOG(L)
┴
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dB-dB0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 LOG(L)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-20
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dB-dB0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  L = 10 ^   -20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Hvor:
dB  = ønsket lydtryk i [dB]
dB0 = Sirenelydtryk
L     = Afstand fra sirene i meter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66675</xdr:rowOff>
    </xdr:from>
    <xdr:to>
      <xdr:col>5</xdr:col>
      <xdr:colOff>400050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575" y="1695450"/>
        <a:ext cx="3867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32</xdr:row>
      <xdr:rowOff>104775</xdr:rowOff>
    </xdr:from>
    <xdr:to>
      <xdr:col>6</xdr:col>
      <xdr:colOff>390525</xdr:colOff>
      <xdr:row>39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5276850"/>
          <a:ext cx="43910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Sonotrons lydgiveres lydtryk er opgivet ved en afstand på 30 cm.
For at bruge lydtryksformel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dB  = dB0-20 x LOG(L)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skal lydtrykket ved afstanden 1m. kendes.
Målingen viser et fald i lydtryk på  87-71=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16 dB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fra 0,3 til 1m.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n\KLH\VarslingiTerminalbygning\Anl&#230;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Panel til Word"/>
      <sheetName val="LokalPanel"/>
      <sheetName val="NytPanel"/>
      <sheetName val="Adr1-10"/>
      <sheetName val="Adr13-17"/>
      <sheetName val="Overslag"/>
      <sheetName val="Strøm"/>
      <sheetName val="KlemmerSTT"/>
      <sheetName val="KlemmerI Panel"/>
      <sheetName val="Lydtryk"/>
      <sheetName val="Netværk"/>
      <sheetName val="Netværk2"/>
    </sheetNames>
    <sheetDataSet>
      <sheetData sheetId="6">
        <row r="2">
          <cell r="I2">
            <v>500</v>
          </cell>
        </row>
        <row r="3">
          <cell r="I3">
            <v>3</v>
          </cell>
        </row>
        <row r="4">
          <cell r="I4">
            <v>15000</v>
          </cell>
        </row>
        <row r="5">
          <cell r="I5">
            <v>7</v>
          </cell>
        </row>
        <row r="6">
          <cell r="I6">
            <v>3500</v>
          </cell>
        </row>
        <row r="7">
          <cell r="I7">
            <v>320</v>
          </cell>
        </row>
        <row r="8">
          <cell r="I8">
            <v>1200</v>
          </cell>
        </row>
        <row r="9">
          <cell r="I9">
            <v>50</v>
          </cell>
        </row>
      </sheetData>
      <sheetData sheetId="7">
        <row r="25">
          <cell r="C25">
            <v>0.03</v>
          </cell>
        </row>
        <row r="26">
          <cell r="C26">
            <v>0.05</v>
          </cell>
        </row>
        <row r="27">
          <cell r="C27">
            <v>4</v>
          </cell>
        </row>
        <row r="28">
          <cell r="C28">
            <v>0.0121</v>
          </cell>
        </row>
        <row r="31">
          <cell r="E31">
            <v>30</v>
          </cell>
        </row>
        <row r="32">
          <cell r="E3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M5" sqref="M5"/>
    </sheetView>
  </sheetViews>
  <sheetFormatPr defaultColWidth="9.33203125" defaultRowHeight="11.25"/>
  <cols>
    <col min="2" max="4" width="7" style="0" customWidth="1"/>
    <col min="5" max="5" width="6" style="0" customWidth="1"/>
    <col min="6" max="6" width="6" style="0" bestFit="1" customWidth="1"/>
  </cols>
  <sheetData>
    <row r="1" spans="1:10" ht="11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</v>
      </c>
      <c r="G1" s="2">
        <v>103</v>
      </c>
      <c r="I1" s="2" t="s">
        <v>5</v>
      </c>
      <c r="J1">
        <v>93</v>
      </c>
    </row>
    <row r="2" spans="1:10" ht="11.25">
      <c r="A2" s="1">
        <v>1</v>
      </c>
      <c r="B2" s="3">
        <v>115</v>
      </c>
      <c r="C2" s="4">
        <v>112</v>
      </c>
      <c r="D2" s="4">
        <v>100</v>
      </c>
      <c r="E2" s="4">
        <v>90</v>
      </c>
      <c r="F2" s="4">
        <v>90</v>
      </c>
      <c r="G2" s="4">
        <v>105</v>
      </c>
      <c r="I2" t="s">
        <v>0</v>
      </c>
      <c r="J2" s="5">
        <v>5</v>
      </c>
    </row>
    <row r="3" spans="1:10" ht="11.25">
      <c r="A3" s="1">
        <v>2</v>
      </c>
      <c r="B3" s="6">
        <f aca="true" t="shared" si="0" ref="B3:G9">B$2-20*LOG($A3)</f>
        <v>108.97940008672037</v>
      </c>
      <c r="C3" s="6">
        <f t="shared" si="0"/>
        <v>105.97940008672037</v>
      </c>
      <c r="D3" s="6">
        <f t="shared" si="0"/>
        <v>93.97940008672037</v>
      </c>
      <c r="E3" s="6">
        <f t="shared" si="0"/>
        <v>83.97940008672037</v>
      </c>
      <c r="F3" s="6">
        <f t="shared" si="0"/>
        <v>83.97940008672037</v>
      </c>
      <c r="G3" s="6">
        <f t="shared" si="0"/>
        <v>98.97940008672037</v>
      </c>
      <c r="I3" t="s">
        <v>6</v>
      </c>
      <c r="J3" s="7">
        <f>J1-20*LOG(J2)</f>
        <v>79.02059991327963</v>
      </c>
    </row>
    <row r="4" spans="1:7" ht="11.25">
      <c r="A4" s="1">
        <v>4</v>
      </c>
      <c r="B4" s="6">
        <f t="shared" si="0"/>
        <v>102.95880017344075</v>
      </c>
      <c r="C4" s="6">
        <f t="shared" si="0"/>
        <v>99.95880017344075</v>
      </c>
      <c r="D4" s="6">
        <f t="shared" si="0"/>
        <v>87.95880017344075</v>
      </c>
      <c r="E4" s="6">
        <f t="shared" si="0"/>
        <v>77.95880017344075</v>
      </c>
      <c r="F4" s="6">
        <f t="shared" si="0"/>
        <v>77.95880017344075</v>
      </c>
      <c r="G4" s="6">
        <f t="shared" si="0"/>
        <v>92.95880017344075</v>
      </c>
    </row>
    <row r="5" spans="1:7" ht="11.25">
      <c r="A5" s="1">
        <v>8</v>
      </c>
      <c r="B5" s="6">
        <f t="shared" si="0"/>
        <v>96.93820026016112</v>
      </c>
      <c r="C5" s="6">
        <f t="shared" si="0"/>
        <v>93.93820026016112</v>
      </c>
      <c r="D5" s="6">
        <f t="shared" si="0"/>
        <v>81.93820026016112</v>
      </c>
      <c r="E5" s="6">
        <f t="shared" si="0"/>
        <v>71.93820026016112</v>
      </c>
      <c r="F5" s="6">
        <f t="shared" si="0"/>
        <v>71.93820026016112</v>
      </c>
      <c r="G5" s="6">
        <f t="shared" si="0"/>
        <v>86.93820026016112</v>
      </c>
    </row>
    <row r="6" spans="1:7" ht="11.25">
      <c r="A6" s="1">
        <v>16</v>
      </c>
      <c r="B6" s="6">
        <f t="shared" si="0"/>
        <v>90.9176003468815</v>
      </c>
      <c r="C6" s="6">
        <f t="shared" si="0"/>
        <v>87.9176003468815</v>
      </c>
      <c r="D6" s="6">
        <f t="shared" si="0"/>
        <v>75.9176003468815</v>
      </c>
      <c r="E6" s="6">
        <f t="shared" si="0"/>
        <v>65.9176003468815</v>
      </c>
      <c r="F6" s="6">
        <f t="shared" si="0"/>
        <v>65.9176003468815</v>
      </c>
      <c r="G6" s="6">
        <f t="shared" si="0"/>
        <v>80.9176003468815</v>
      </c>
    </row>
    <row r="7" spans="1:8" ht="11.25">
      <c r="A7" s="1">
        <v>32</v>
      </c>
      <c r="B7" s="6">
        <f t="shared" si="0"/>
        <v>84.89700043360187</v>
      </c>
      <c r="C7" s="6">
        <f t="shared" si="0"/>
        <v>81.89700043360187</v>
      </c>
      <c r="D7" s="6">
        <f t="shared" si="0"/>
        <v>69.89700043360187</v>
      </c>
      <c r="E7" s="6">
        <f t="shared" si="0"/>
        <v>59.897000433601875</v>
      </c>
      <c r="F7" s="6">
        <f t="shared" si="0"/>
        <v>59.897000433601875</v>
      </c>
      <c r="G7" s="6">
        <f t="shared" si="0"/>
        <v>74.89700043360187</v>
      </c>
      <c r="H7" s="6"/>
    </row>
    <row r="8" spans="1:7" ht="11.25">
      <c r="A8" s="1">
        <v>64</v>
      </c>
      <c r="B8" s="6">
        <f t="shared" si="0"/>
        <v>78.87640052032225</v>
      </c>
      <c r="C8" s="6">
        <f t="shared" si="0"/>
        <v>75.87640052032225</v>
      </c>
      <c r="D8" s="6">
        <f t="shared" si="0"/>
        <v>63.87640052032226</v>
      </c>
      <c r="E8" s="6">
        <f t="shared" si="0"/>
        <v>53.87640052032226</v>
      </c>
      <c r="F8" s="6">
        <f t="shared" si="0"/>
        <v>53.87640052032226</v>
      </c>
      <c r="G8" s="6">
        <f t="shared" si="0"/>
        <v>68.87640052032225</v>
      </c>
    </row>
    <row r="9" spans="1:7" ht="11.25">
      <c r="A9" s="1">
        <v>128</v>
      </c>
      <c r="B9" s="6">
        <f t="shared" si="0"/>
        <v>72.85580060704262</v>
      </c>
      <c r="C9" s="6">
        <f t="shared" si="0"/>
        <v>69.85580060704262</v>
      </c>
      <c r="D9" s="6">
        <f t="shared" si="0"/>
        <v>57.85580060704263</v>
      </c>
      <c r="E9" s="6">
        <f t="shared" si="0"/>
        <v>47.85580060704263</v>
      </c>
      <c r="F9" s="6">
        <f t="shared" si="0"/>
        <v>47.85580060704263</v>
      </c>
      <c r="G9" s="6">
        <f t="shared" si="0"/>
        <v>62.85580060704263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7">
      <selection activeCell="F7" sqref="F7"/>
    </sheetView>
  </sheetViews>
  <sheetFormatPr defaultColWidth="9.33203125" defaultRowHeight="11.25"/>
  <cols>
    <col min="1" max="1" width="13.83203125" style="8" customWidth="1"/>
    <col min="2" max="2" width="15.33203125" style="8" customWidth="1"/>
    <col min="3" max="16384" width="10.66015625" style="8" customWidth="1"/>
  </cols>
  <sheetData>
    <row r="1" ht="12.75">
      <c r="A1" s="11" t="s">
        <v>8</v>
      </c>
    </row>
    <row r="2" ht="12.75">
      <c r="A2" s="11"/>
    </row>
    <row r="3" spans="1:2" ht="25.5">
      <c r="A3" s="12" t="s">
        <v>0</v>
      </c>
      <c r="B3" s="13" t="s">
        <v>7</v>
      </c>
    </row>
    <row r="4" spans="1:2" ht="12.75">
      <c r="A4" s="14">
        <v>0.1</v>
      </c>
      <c r="B4" s="14">
        <v>97</v>
      </c>
    </row>
    <row r="5" spans="1:2" ht="12.75">
      <c r="A5" s="14">
        <v>0.3</v>
      </c>
      <c r="B5" s="14">
        <v>87</v>
      </c>
    </row>
    <row r="6" spans="1:2" ht="12.75">
      <c r="A6" s="14">
        <v>0.5</v>
      </c>
      <c r="B6" s="14">
        <v>82</v>
      </c>
    </row>
    <row r="7" spans="1:2" ht="12.75">
      <c r="A7" s="14">
        <v>0.7</v>
      </c>
      <c r="B7" s="14">
        <v>79</v>
      </c>
    </row>
    <row r="8" spans="1:2" ht="12.75">
      <c r="A8" s="14">
        <v>0.9</v>
      </c>
      <c r="B8" s="14">
        <v>73</v>
      </c>
    </row>
    <row r="9" spans="1:2" ht="12.75">
      <c r="A9" s="14">
        <v>1.1</v>
      </c>
      <c r="B9" s="14">
        <v>70</v>
      </c>
    </row>
    <row r="12" spans="1:2" ht="12.75">
      <c r="A12" s="9"/>
      <c r="B12" s="9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Balslev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Nilstad</dc:creator>
  <cp:keywords/>
  <dc:description/>
  <cp:lastModifiedBy>Per Nilstad</cp:lastModifiedBy>
  <cp:lastPrinted>2007-06-28T13:15:18Z</cp:lastPrinted>
  <dcterms:created xsi:type="dcterms:W3CDTF">2004-01-12T10:26:40Z</dcterms:created>
  <dcterms:modified xsi:type="dcterms:W3CDTF">2007-06-29T12:25:55Z</dcterms:modified>
  <cp:category/>
  <cp:version/>
  <cp:contentType/>
  <cp:contentStatus/>
</cp:coreProperties>
</file>